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石綿疾患労災事例データベース\機関誌ニュース事例記事\joshrc投稿記事\長時間労働監督\"/>
    </mc:Choice>
  </mc:AlternateContent>
  <xr:revisionPtr revIDLastSave="0" documentId="8_{1FBC9F9E-ED28-4F52-89BE-681E50D4DA77}" xr6:coauthVersionLast="45" xr6:coauthVersionMax="45" xr10:uidLastSave="{00000000-0000-0000-0000-000000000000}"/>
  <bookViews>
    <workbookView xWindow="0" yWindow="0" windowWidth="21060" windowHeight="21000" xr2:uid="{95DBCCD0-40F4-4DF2-B936-DF574694F44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1" l="1"/>
  <c r="F31" i="1"/>
  <c r="I29" i="1"/>
  <c r="H29" i="1"/>
  <c r="G29" i="1"/>
  <c r="F29" i="1"/>
  <c r="I27" i="1"/>
  <c r="H27" i="1"/>
  <c r="G27" i="1"/>
  <c r="F27" i="1"/>
  <c r="I25" i="1"/>
  <c r="H25" i="1"/>
  <c r="G25" i="1"/>
  <c r="F25" i="1"/>
  <c r="I23" i="1"/>
  <c r="H23" i="1"/>
  <c r="G23" i="1"/>
  <c r="F23" i="1"/>
  <c r="G21" i="1"/>
  <c r="F21" i="1"/>
  <c r="I19" i="1"/>
  <c r="H19" i="1"/>
  <c r="G19" i="1"/>
  <c r="F19" i="1"/>
  <c r="I17" i="1"/>
  <c r="H17" i="1"/>
  <c r="G17" i="1"/>
  <c r="F17" i="1"/>
  <c r="I15" i="1"/>
  <c r="H15" i="1"/>
  <c r="G15" i="1"/>
  <c r="F15" i="1"/>
  <c r="I13" i="1"/>
  <c r="H13" i="1"/>
  <c r="G13" i="1"/>
  <c r="F13" i="1"/>
  <c r="I11" i="1"/>
  <c r="H11" i="1"/>
  <c r="G11" i="1"/>
  <c r="F11" i="1"/>
  <c r="I9" i="1"/>
  <c r="H9" i="1"/>
  <c r="G9" i="1"/>
  <c r="F9" i="1"/>
  <c r="I7" i="1"/>
  <c r="H7" i="1"/>
  <c r="G7" i="1"/>
  <c r="F7" i="1"/>
</calcChain>
</file>

<file path=xl/sharedStrings.xml><?xml version="1.0" encoding="utf-8"?>
<sst xmlns="http://schemas.openxmlformats.org/spreadsheetml/2006/main" count="35" uniqueCount="28">
  <si>
    <t>うち、労働基準法などの法令違反あり</t>
  </si>
  <si>
    <t>１ 違法な時間外労働があったもの</t>
  </si>
  <si>
    <t>１か月当たり80 時間を超えるもの</t>
  </si>
  <si>
    <t>１か月当たり100 時間を超えるもの</t>
  </si>
  <si>
    <t>１か月当たり150 時間を超えるもの</t>
  </si>
  <si>
    <t>１か月当たり200 時間を超えるもの</t>
  </si>
  <si>
    <t>２ 賃金不払残業があったもの</t>
  </si>
  <si>
    <t>３ 過重労働による健康障害防止措置が未実施のもの</t>
  </si>
  <si>
    <t>２ 労働時間の把握方法が不適正なため指導したもの</t>
  </si>
  <si>
    <t>監督実施事業場</t>
  </si>
  <si>
    <t>１ 過重労働による健康障害防止措置が不十分なため改善を指導したもの</t>
    <phoneticPr fontId="1"/>
  </si>
  <si>
    <t>うち、時間外・休日労働を月80 時間以内に削減するよう指導したもの</t>
    <phoneticPr fontId="1"/>
  </si>
  <si>
    <t>(H28)</t>
    <phoneticPr fontId="1"/>
  </si>
  <si>
    <t>(H29)</t>
    <phoneticPr fontId="1"/>
  </si>
  <si>
    <t>(H30)</t>
    <phoneticPr fontId="1"/>
  </si>
  <si>
    <t>(R1)</t>
    <phoneticPr fontId="1"/>
  </si>
  <si>
    <t>うち、時間外・休日労働の実績が最も長い労働者の時間数が１か月当たり 80 時間を超えるもの</t>
  </si>
  <si>
    <t>うち、時間外・休日労働の最も長い労働者の時間数が１か月当たり 80時間を超えるもの</t>
  </si>
  <si>
    <t>監督指導
実施事業場</t>
    <rPh sb="0" eb="2">
      <t>カントク</t>
    </rPh>
    <rPh sb="2" eb="4">
      <t>シドウ</t>
    </rPh>
    <rPh sb="5" eb="7">
      <t>ジッシ</t>
    </rPh>
    <rPh sb="7" eb="10">
      <t>ジギョウジョウ</t>
    </rPh>
    <phoneticPr fontId="1"/>
  </si>
  <si>
    <t>主な
違反内容</t>
    <rPh sb="0" eb="1">
      <t>オモ</t>
    </rPh>
    <rPh sb="3" eb="5">
      <t>イハン</t>
    </rPh>
    <rPh sb="5" eb="7">
      <t>ナイヨウ</t>
    </rPh>
    <phoneticPr fontId="1"/>
  </si>
  <si>
    <t>主な健康障害防止に関する指導の状況</t>
    <rPh sb="0" eb="1">
      <t>オモ</t>
    </rPh>
    <rPh sb="2" eb="4">
      <t>ケンコウ</t>
    </rPh>
    <rPh sb="4" eb="6">
      <t>ショウガイ</t>
    </rPh>
    <rPh sb="6" eb="8">
      <t>ボウシ</t>
    </rPh>
    <rPh sb="9" eb="10">
      <t>カン</t>
    </rPh>
    <rPh sb="12" eb="14">
      <t>シドウ</t>
    </rPh>
    <rPh sb="15" eb="17">
      <t>ジョウキョウ</t>
    </rPh>
    <phoneticPr fontId="1"/>
  </si>
  <si>
    <t>2016年度</t>
    <rPh sb="4" eb="6">
      <t>ネンド</t>
    </rPh>
    <phoneticPr fontId="1"/>
  </si>
  <si>
    <t>2017年度</t>
    <rPh sb="4" eb="6">
      <t>ネンド</t>
    </rPh>
    <phoneticPr fontId="1"/>
  </si>
  <si>
    <t>2018年度</t>
    <rPh sb="4" eb="6">
      <t>ネンド</t>
    </rPh>
    <phoneticPr fontId="1"/>
  </si>
  <si>
    <t>2019年度</t>
    <rPh sb="4" eb="6">
      <t>ネンド</t>
    </rPh>
    <phoneticPr fontId="1"/>
  </si>
  <si>
    <t>-</t>
    <phoneticPr fontId="1"/>
  </si>
  <si>
    <t>うち、時間外・休日労働    の実績が最も長い労働者の時間数が</t>
    <phoneticPr fontId="1"/>
  </si>
  <si>
    <t>2016年度から2019年度における監督指導結果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</si>
</sst>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游ゴシック"/>
      <family val="2"/>
      <charset val="128"/>
      <scheme val="minor"/>
    </font>
    <font>
      <i/>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double">
        <color indexed="64"/>
      </left>
      <right style="thin">
        <color indexed="64"/>
      </right>
      <top style="thick">
        <color indexed="64"/>
      </top>
      <bottom/>
      <diagonal/>
    </border>
    <border>
      <left style="double">
        <color indexed="64"/>
      </left>
      <right style="thin">
        <color indexed="64"/>
      </right>
      <top/>
      <bottom/>
      <diagonal/>
    </border>
    <border>
      <left style="double">
        <color indexed="64"/>
      </left>
      <right style="thin">
        <color indexed="64"/>
      </right>
      <top/>
      <bottom style="thick">
        <color indexed="64"/>
      </bottom>
      <diagonal/>
    </border>
    <border>
      <left style="double">
        <color indexed="64"/>
      </left>
      <right style="thin">
        <color indexed="64"/>
      </right>
      <top style="thick">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ck">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0" fillId="0" borderId="1" xfId="0" applyBorder="1" applyAlignment="1">
      <alignment horizontal="left" vertical="center" wrapText="1" indent="1"/>
    </xf>
    <xf numFmtId="0" fontId="0" fillId="0" borderId="1" xfId="0" applyBorder="1" applyAlignment="1">
      <alignment horizontal="left" vertical="center" indent="1"/>
    </xf>
    <xf numFmtId="38" fontId="0" fillId="0" borderId="1" xfId="1" applyFont="1" applyBorder="1">
      <alignment vertical="center"/>
    </xf>
    <xf numFmtId="180" fontId="4" fillId="0" borderId="1" xfId="0" applyNumberFormat="1" applyFont="1" applyBorder="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14" xfId="0" applyBorder="1" applyAlignment="1">
      <alignment horizontal="left" vertical="center" wrapText="1"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38" fontId="0" fillId="0" borderId="4" xfId="1" applyFont="1" applyBorder="1">
      <alignment vertical="center"/>
    </xf>
    <xf numFmtId="38" fontId="0" fillId="0" borderId="5" xfId="1" applyFont="1" applyBorder="1">
      <alignment vertical="center"/>
    </xf>
    <xf numFmtId="38" fontId="0" fillId="0" borderId="6" xfId="1" applyFont="1" applyBorder="1">
      <alignment vertical="center"/>
    </xf>
    <xf numFmtId="180" fontId="4" fillId="0" borderId="10" xfId="0" applyNumberFormat="1" applyFont="1" applyBorder="1">
      <alignment vertical="center"/>
    </xf>
    <xf numFmtId="180" fontId="4" fillId="0" borderId="14" xfId="0" applyNumberFormat="1" applyFont="1" applyBorder="1">
      <alignment vertical="center"/>
    </xf>
    <xf numFmtId="38" fontId="0" fillId="0" borderId="10" xfId="1" applyFont="1" applyBorder="1">
      <alignment vertical="center"/>
    </xf>
    <xf numFmtId="38" fontId="0" fillId="0" borderId="14" xfId="1" applyFont="1" applyBorder="1">
      <alignment vertical="center"/>
    </xf>
    <xf numFmtId="180" fontId="4" fillId="0" borderId="7" xfId="0" applyNumberFormat="1" applyFont="1" applyBorder="1">
      <alignment vertical="center"/>
    </xf>
    <xf numFmtId="180" fontId="4" fillId="0" borderId="8" xfId="0" applyNumberFormat="1" applyFont="1" applyBorder="1">
      <alignment vertical="center"/>
    </xf>
    <xf numFmtId="180" fontId="4" fillId="0" borderId="9" xfId="0" applyNumberFormat="1" applyFont="1" applyBorder="1">
      <alignment vertical="center"/>
    </xf>
    <xf numFmtId="0" fontId="0" fillId="0" borderId="16" xfId="0" applyBorder="1" applyAlignment="1">
      <alignment horizontal="left" vertical="center" wrapText="1" indent="1"/>
    </xf>
    <xf numFmtId="0" fontId="0" fillId="0" borderId="15" xfId="0" applyBorder="1" applyAlignment="1">
      <alignment horizontal="left" vertical="center" wrapText="1" indent="1"/>
    </xf>
    <xf numFmtId="0" fontId="0" fillId="0" borderId="17" xfId="0" applyBorder="1" applyAlignment="1">
      <alignment horizontal="left" vertical="center" wrapText="1" indent="1"/>
    </xf>
    <xf numFmtId="0" fontId="0" fillId="0" borderId="17" xfId="0" applyBorder="1" applyAlignment="1">
      <alignment horizontal="left" vertical="center" indent="1"/>
    </xf>
    <xf numFmtId="0" fontId="0" fillId="0" borderId="18" xfId="0" applyBorder="1" applyAlignment="1">
      <alignment horizontal="left" vertical="center" inden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left" vertical="center" indent="1"/>
    </xf>
    <xf numFmtId="0" fontId="0" fillId="0" borderId="22" xfId="0" applyBorder="1" applyAlignment="1">
      <alignment horizontal="left" vertical="center" indent="1"/>
    </xf>
    <xf numFmtId="0" fontId="0" fillId="0" borderId="23" xfId="0" applyBorder="1" applyAlignment="1">
      <alignment vertical="center"/>
    </xf>
    <xf numFmtId="0" fontId="0" fillId="0" borderId="23" xfId="0" applyBorder="1" applyAlignment="1">
      <alignment horizontal="left" vertical="center" indent="1"/>
    </xf>
    <xf numFmtId="0" fontId="0" fillId="0" borderId="24" xfId="0" applyBorder="1" applyAlignment="1">
      <alignment vertical="center"/>
    </xf>
    <xf numFmtId="0" fontId="0" fillId="0" borderId="24" xfId="0" applyBorder="1" applyAlignment="1">
      <alignment horizontal="left" vertical="center" indent="1"/>
    </xf>
    <xf numFmtId="0" fontId="0" fillId="0" borderId="25" xfId="0" applyBorder="1" applyAlignment="1">
      <alignment horizontal="left" vertical="center" indent="1"/>
    </xf>
    <xf numFmtId="0" fontId="0" fillId="0" borderId="21" xfId="0" applyBorder="1" applyAlignment="1">
      <alignment horizontal="left" vertical="center" wrapText="1" indent="1"/>
    </xf>
    <xf numFmtId="0" fontId="0" fillId="0" borderId="22" xfId="0" applyBorder="1" applyAlignment="1">
      <alignment horizontal="left" vertical="center" wrapText="1" indent="1"/>
    </xf>
    <xf numFmtId="0" fontId="0" fillId="0" borderId="24" xfId="0" applyBorder="1" applyAlignment="1">
      <alignment horizontal="left" vertical="center" wrapText="1" indent="1"/>
    </xf>
    <xf numFmtId="0" fontId="0" fillId="0" borderId="25" xfId="0" applyBorder="1" applyAlignment="1">
      <alignment vertical="center"/>
    </xf>
    <xf numFmtId="0" fontId="0" fillId="2" borderId="3" xfId="0" applyFill="1" applyBorder="1" applyAlignment="1">
      <alignment horizontal="left" vertical="center" indent="1"/>
    </xf>
    <xf numFmtId="0" fontId="0" fillId="2" borderId="11" xfId="0" applyFill="1" applyBorder="1" applyAlignment="1">
      <alignment horizontal="left" vertical="center" indent="1"/>
    </xf>
    <xf numFmtId="38" fontId="0" fillId="2" borderId="10" xfId="1" applyFont="1" applyFill="1" applyBorder="1">
      <alignment vertical="center"/>
    </xf>
    <xf numFmtId="38" fontId="0" fillId="2" borderId="1" xfId="1" applyFont="1" applyFill="1" applyBorder="1">
      <alignment vertical="center"/>
    </xf>
    <xf numFmtId="38" fontId="0" fillId="2" borderId="14" xfId="1" applyFont="1" applyFill="1" applyBorder="1">
      <alignment vertical="center"/>
    </xf>
    <xf numFmtId="0" fontId="0" fillId="2" borderId="12" xfId="0" applyFill="1" applyBorder="1" applyAlignment="1">
      <alignment horizontal="left" vertical="center" indent="1"/>
    </xf>
    <xf numFmtId="0" fontId="0" fillId="2" borderId="13" xfId="0" applyFill="1" applyBorder="1" applyAlignment="1">
      <alignment horizontal="left" vertical="center" indent="1"/>
    </xf>
    <xf numFmtId="180" fontId="4" fillId="2" borderId="7" xfId="0" applyNumberFormat="1" applyFont="1" applyFill="1" applyBorder="1">
      <alignment vertical="center"/>
    </xf>
    <xf numFmtId="180" fontId="4" fillId="2" borderId="8" xfId="0" applyNumberFormat="1" applyFont="1" applyFill="1" applyBorder="1">
      <alignment vertical="center"/>
    </xf>
    <xf numFmtId="180" fontId="4" fillId="2" borderId="9" xfId="0" applyNumberFormat="1" applyFont="1" applyFill="1" applyBorder="1">
      <alignment vertical="center"/>
    </xf>
    <xf numFmtId="0" fontId="0" fillId="2" borderId="2" xfId="0" applyFill="1" applyBorder="1" applyAlignment="1">
      <alignment horizontal="left" vertical="center" wrapText="1" indent="1"/>
    </xf>
    <xf numFmtId="0" fontId="0" fillId="2" borderId="14" xfId="0" applyFill="1" applyBorder="1" applyAlignment="1">
      <alignment horizontal="left" vertical="center" indent="1"/>
    </xf>
    <xf numFmtId="180" fontId="4" fillId="2" borderId="10" xfId="0" applyNumberFormat="1" applyFont="1" applyFill="1" applyBorder="1">
      <alignment vertical="center"/>
    </xf>
    <xf numFmtId="180" fontId="4" fillId="2" borderId="1" xfId="0" applyNumberFormat="1" applyFont="1" applyFill="1" applyBorder="1">
      <alignment vertical="center"/>
    </xf>
    <xf numFmtId="180" fontId="4" fillId="2" borderId="14" xfId="0" applyNumberFormat="1" applyFont="1" applyFill="1" applyBorder="1">
      <alignment vertical="center"/>
    </xf>
    <xf numFmtId="0" fontId="0" fillId="2" borderId="10" xfId="0" applyFill="1" applyBorder="1">
      <alignment vertical="center"/>
    </xf>
    <xf numFmtId="0" fontId="0" fillId="2" borderId="1" xfId="0" applyFill="1" applyBorder="1">
      <alignment vertical="center"/>
    </xf>
    <xf numFmtId="0" fontId="0" fillId="2" borderId="14" xfId="0" applyFill="1" applyBorder="1">
      <alignment vertical="center"/>
    </xf>
    <xf numFmtId="0" fontId="0" fillId="2" borderId="1" xfId="0" applyFill="1" applyBorder="1" applyAlignment="1">
      <alignment horizontal="left" vertical="center" wrapText="1" indent="1"/>
    </xf>
    <xf numFmtId="0" fontId="0" fillId="2" borderId="14" xfId="0" applyFill="1" applyBorder="1" applyAlignment="1">
      <alignment horizontal="left" vertical="center" wrapText="1" indent="1"/>
    </xf>
    <xf numFmtId="0" fontId="0" fillId="2" borderId="1" xfId="0" applyFill="1" applyBorder="1" applyAlignment="1">
      <alignment horizontal="center" vertical="center"/>
    </xf>
    <xf numFmtId="0" fontId="0" fillId="2" borderId="14" xfId="0" applyFill="1" applyBorder="1" applyAlignment="1">
      <alignment horizontal="center" vertical="center"/>
    </xf>
    <xf numFmtId="0" fontId="0" fillId="2" borderId="8" xfId="0" applyFill="1" applyBorder="1" applyAlignment="1">
      <alignment horizontal="left" vertical="center" wrapText="1" indent="1"/>
    </xf>
    <xf numFmtId="0" fontId="0" fillId="2" borderId="9" xfId="0" applyFill="1" applyBorder="1" applyAlignment="1">
      <alignment horizontal="left" vertical="center" wrapText="1" indent="1"/>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E5692-1384-42E7-BDC4-8833E3B20FAA}">
  <dimension ref="B2:I32"/>
  <sheetViews>
    <sheetView showGridLines="0" tabSelected="1" workbookViewId="0">
      <selection activeCell="D38" sqref="D38"/>
    </sheetView>
  </sheetViews>
  <sheetFormatPr defaultRowHeight="18" x14ac:dyDescent="0.55000000000000004"/>
  <cols>
    <col min="2" max="2" width="9.9140625" customWidth="1"/>
    <col min="4" max="4" width="12.5" customWidth="1"/>
    <col min="5" max="5" width="32.58203125" customWidth="1"/>
    <col min="8" max="8" width="11.6640625" bestFit="1" customWidth="1"/>
    <col min="9" max="9" width="10.4140625" bestFit="1" customWidth="1"/>
  </cols>
  <sheetData>
    <row r="2" spans="2:9" ht="23" thickBot="1" x14ac:dyDescent="0.6">
      <c r="B2" s="1" t="s">
        <v>27</v>
      </c>
      <c r="C2" s="1"/>
    </row>
    <row r="3" spans="2:9" ht="18.5" thickTop="1" x14ac:dyDescent="0.55000000000000004">
      <c r="B3" s="6"/>
      <c r="C3" s="7"/>
      <c r="D3" s="7"/>
      <c r="E3" s="8"/>
      <c r="F3" s="12" t="s">
        <v>21</v>
      </c>
      <c r="G3" s="13" t="s">
        <v>22</v>
      </c>
      <c r="H3" s="13" t="s">
        <v>23</v>
      </c>
      <c r="I3" s="14" t="s">
        <v>24</v>
      </c>
    </row>
    <row r="4" spans="2:9" ht="18.5" thickBot="1" x14ac:dyDescent="0.6">
      <c r="B4" s="9"/>
      <c r="C4" s="10"/>
      <c r="D4" s="10"/>
      <c r="E4" s="11"/>
      <c r="F4" s="15" t="s">
        <v>12</v>
      </c>
      <c r="G4" s="16" t="s">
        <v>13</v>
      </c>
      <c r="H4" s="16" t="s">
        <v>14</v>
      </c>
      <c r="I4" s="17" t="s">
        <v>15</v>
      </c>
    </row>
    <row r="5" spans="2:9" ht="18" customHeight="1" thickTop="1" x14ac:dyDescent="0.55000000000000004">
      <c r="B5" s="37" t="s">
        <v>18</v>
      </c>
      <c r="C5" s="41" t="s">
        <v>9</v>
      </c>
      <c r="D5" s="18"/>
      <c r="E5" s="19"/>
      <c r="F5" s="27">
        <v>23915</v>
      </c>
      <c r="G5" s="28">
        <v>25676</v>
      </c>
      <c r="H5" s="28">
        <v>29097</v>
      </c>
      <c r="I5" s="29">
        <v>32981</v>
      </c>
    </row>
    <row r="6" spans="2:9" x14ac:dyDescent="0.55000000000000004">
      <c r="B6" s="38"/>
      <c r="C6" s="42"/>
      <c r="D6" s="55" t="s">
        <v>0</v>
      </c>
      <c r="E6" s="56"/>
      <c r="F6" s="57">
        <v>15790</v>
      </c>
      <c r="G6" s="58">
        <v>18061</v>
      </c>
      <c r="H6" s="58">
        <v>20244</v>
      </c>
      <c r="I6" s="59">
        <v>25770</v>
      </c>
    </row>
    <row r="7" spans="2:9" ht="18.5" thickBot="1" x14ac:dyDescent="0.6">
      <c r="B7" s="39"/>
      <c r="C7" s="43"/>
      <c r="D7" s="60"/>
      <c r="E7" s="61"/>
      <c r="F7" s="62">
        <f>F6/F5</f>
        <v>0.66025507003972406</v>
      </c>
      <c r="G7" s="63">
        <f t="shared" ref="G7:I7" si="0">G6/G5</f>
        <v>0.70341953575323257</v>
      </c>
      <c r="H7" s="63">
        <f t="shared" si="0"/>
        <v>0.69574182905454174</v>
      </c>
      <c r="I7" s="64">
        <f t="shared" si="0"/>
        <v>0.78135896425214513</v>
      </c>
    </row>
    <row r="8" spans="2:9" ht="18.5" thickTop="1" x14ac:dyDescent="0.55000000000000004">
      <c r="B8" s="37" t="s">
        <v>19</v>
      </c>
      <c r="C8" s="44" t="s">
        <v>1</v>
      </c>
      <c r="D8" s="18"/>
      <c r="E8" s="19"/>
      <c r="F8" s="27">
        <v>10272</v>
      </c>
      <c r="G8" s="28">
        <v>11592</v>
      </c>
      <c r="H8" s="28">
        <v>11766</v>
      </c>
      <c r="I8" s="29">
        <v>15593</v>
      </c>
    </row>
    <row r="9" spans="2:9" x14ac:dyDescent="0.55000000000000004">
      <c r="B9" s="21"/>
      <c r="C9" s="45"/>
      <c r="D9" s="3"/>
      <c r="E9" s="20"/>
      <c r="F9" s="30">
        <f>F8/F5</f>
        <v>0.42952122099100981</v>
      </c>
      <c r="G9" s="5">
        <f t="shared" ref="G9:I9" si="1">G8/G5</f>
        <v>0.45147219193020721</v>
      </c>
      <c r="H9" s="5">
        <f t="shared" si="1"/>
        <v>0.40437158469945356</v>
      </c>
      <c r="I9" s="31">
        <f t="shared" si="1"/>
        <v>0.47278736242078773</v>
      </c>
    </row>
    <row r="10" spans="2:9" x14ac:dyDescent="0.55000000000000004">
      <c r="B10" s="21"/>
      <c r="C10" s="42"/>
      <c r="D10" s="65" t="s">
        <v>26</v>
      </c>
      <c r="E10" s="66" t="s">
        <v>2</v>
      </c>
      <c r="F10" s="57">
        <v>7890</v>
      </c>
      <c r="G10" s="58">
        <v>8592</v>
      </c>
      <c r="H10" s="58">
        <v>7857</v>
      </c>
      <c r="I10" s="59">
        <v>5785</v>
      </c>
    </row>
    <row r="11" spans="2:9" x14ac:dyDescent="0.55000000000000004">
      <c r="B11" s="21"/>
      <c r="C11" s="42"/>
      <c r="D11" s="65"/>
      <c r="E11" s="66"/>
      <c r="F11" s="67">
        <f>F10/F8</f>
        <v>0.76810747663551404</v>
      </c>
      <c r="G11" s="68">
        <f t="shared" ref="G11:I11" si="2">G10/G8</f>
        <v>0.74120082815734989</v>
      </c>
      <c r="H11" s="68">
        <f t="shared" si="2"/>
        <v>0.66777154513003567</v>
      </c>
      <c r="I11" s="69">
        <f t="shared" si="2"/>
        <v>0.37099980760597706</v>
      </c>
    </row>
    <row r="12" spans="2:9" x14ac:dyDescent="0.55000000000000004">
      <c r="B12" s="21"/>
      <c r="C12" s="42"/>
      <c r="D12" s="65"/>
      <c r="E12" s="66" t="s">
        <v>3</v>
      </c>
      <c r="F12" s="57">
        <v>5559</v>
      </c>
      <c r="G12" s="58">
        <v>5960</v>
      </c>
      <c r="H12" s="58">
        <v>5210</v>
      </c>
      <c r="I12" s="59">
        <v>3564</v>
      </c>
    </row>
    <row r="13" spans="2:9" x14ac:dyDescent="0.55000000000000004">
      <c r="B13" s="21"/>
      <c r="C13" s="42"/>
      <c r="D13" s="65"/>
      <c r="E13" s="66"/>
      <c r="F13" s="67">
        <f>F12/F8</f>
        <v>0.54117990654205606</v>
      </c>
      <c r="G13" s="68">
        <f t="shared" ref="G13:I13" si="3">G12/G8</f>
        <v>0.51414768806073152</v>
      </c>
      <c r="H13" s="68">
        <f t="shared" si="3"/>
        <v>0.44280129185789563</v>
      </c>
      <c r="I13" s="69">
        <f t="shared" si="3"/>
        <v>0.22856409927531585</v>
      </c>
    </row>
    <row r="14" spans="2:9" x14ac:dyDescent="0.55000000000000004">
      <c r="B14" s="21"/>
      <c r="C14" s="42"/>
      <c r="D14" s="65"/>
      <c r="E14" s="66" t="s">
        <v>4</v>
      </c>
      <c r="F14" s="57">
        <v>1168</v>
      </c>
      <c r="G14" s="58">
        <v>1355</v>
      </c>
      <c r="H14" s="58">
        <v>1158</v>
      </c>
      <c r="I14" s="59">
        <v>730</v>
      </c>
    </row>
    <row r="15" spans="2:9" x14ac:dyDescent="0.55000000000000004">
      <c r="B15" s="21"/>
      <c r="C15" s="42"/>
      <c r="D15" s="65"/>
      <c r="E15" s="66"/>
      <c r="F15" s="67">
        <f>F14/F8</f>
        <v>0.11370716510903427</v>
      </c>
      <c r="G15" s="68">
        <f t="shared" ref="G15:I15" si="4">G14/G8</f>
        <v>0.11689095928226363</v>
      </c>
      <c r="H15" s="68">
        <f t="shared" si="4"/>
        <v>9.8419173890872E-2</v>
      </c>
      <c r="I15" s="69">
        <f t="shared" si="4"/>
        <v>4.6815878920028219E-2</v>
      </c>
    </row>
    <row r="16" spans="2:9" x14ac:dyDescent="0.55000000000000004">
      <c r="B16" s="21"/>
      <c r="C16" s="42"/>
      <c r="D16" s="65"/>
      <c r="E16" s="66" t="s">
        <v>5</v>
      </c>
      <c r="F16" s="70">
        <v>236</v>
      </c>
      <c r="G16" s="71">
        <v>264</v>
      </c>
      <c r="H16" s="71">
        <v>219</v>
      </c>
      <c r="I16" s="72">
        <v>136</v>
      </c>
    </row>
    <row r="17" spans="2:9" x14ac:dyDescent="0.55000000000000004">
      <c r="B17" s="21"/>
      <c r="C17" s="46"/>
      <c r="D17" s="65"/>
      <c r="E17" s="66"/>
      <c r="F17" s="67">
        <f>F16/F8</f>
        <v>2.2975077881619937E-2</v>
      </c>
      <c r="G17" s="68">
        <f t="shared" ref="G17:I17" si="5">G16/G8</f>
        <v>2.2774327122153208E-2</v>
      </c>
      <c r="H17" s="68">
        <f t="shared" si="5"/>
        <v>1.8612952575216727E-2</v>
      </c>
      <c r="I17" s="69">
        <f t="shared" si="5"/>
        <v>8.7218623741422436E-3</v>
      </c>
    </row>
    <row r="18" spans="2:9" x14ac:dyDescent="0.55000000000000004">
      <c r="B18" s="21"/>
      <c r="C18" s="47" t="s">
        <v>6</v>
      </c>
      <c r="D18" s="3"/>
      <c r="E18" s="20"/>
      <c r="F18" s="32">
        <v>1478</v>
      </c>
      <c r="G18" s="4">
        <v>1868</v>
      </c>
      <c r="H18" s="4">
        <v>1874</v>
      </c>
      <c r="I18" s="33">
        <v>2559</v>
      </c>
    </row>
    <row r="19" spans="2:9" x14ac:dyDescent="0.55000000000000004">
      <c r="B19" s="21"/>
      <c r="C19" s="45"/>
      <c r="D19" s="3"/>
      <c r="E19" s="20"/>
      <c r="F19" s="30">
        <f>F18/F5</f>
        <v>6.1802216182312353E-2</v>
      </c>
      <c r="G19" s="5">
        <f t="shared" ref="G19:I19" si="6">G18/G5</f>
        <v>7.2752765228228697E-2</v>
      </c>
      <c r="H19" s="5">
        <f t="shared" si="6"/>
        <v>6.4405265147609719E-2</v>
      </c>
      <c r="I19" s="31">
        <f t="shared" si="6"/>
        <v>7.7590127649252605E-2</v>
      </c>
    </row>
    <row r="20" spans="2:9" x14ac:dyDescent="0.55000000000000004">
      <c r="B20" s="21"/>
      <c r="C20" s="46"/>
      <c r="D20" s="73" t="s">
        <v>16</v>
      </c>
      <c r="E20" s="74"/>
      <c r="F20" s="57">
        <v>909</v>
      </c>
      <c r="G20" s="58">
        <v>1102</v>
      </c>
      <c r="H20" s="75" t="s">
        <v>25</v>
      </c>
      <c r="I20" s="76" t="s">
        <v>25</v>
      </c>
    </row>
    <row r="21" spans="2:9" x14ac:dyDescent="0.55000000000000004">
      <c r="B21" s="21"/>
      <c r="C21" s="48"/>
      <c r="D21" s="73"/>
      <c r="E21" s="74"/>
      <c r="F21" s="67">
        <f>F20/F18</f>
        <v>0.6150202976995941</v>
      </c>
      <c r="G21" s="68">
        <f>G20/G18</f>
        <v>0.58993576017130622</v>
      </c>
      <c r="H21" s="75" t="s">
        <v>25</v>
      </c>
      <c r="I21" s="76" t="s">
        <v>25</v>
      </c>
    </row>
    <row r="22" spans="2:9" x14ac:dyDescent="0.55000000000000004">
      <c r="B22" s="21"/>
      <c r="C22" s="49" t="s">
        <v>7</v>
      </c>
      <c r="D22" s="3"/>
      <c r="E22" s="20"/>
      <c r="F22" s="32">
        <v>2355</v>
      </c>
      <c r="G22" s="4">
        <v>2773</v>
      </c>
      <c r="H22" s="4">
        <v>3510</v>
      </c>
      <c r="I22" s="33">
        <v>6419</v>
      </c>
    </row>
    <row r="23" spans="2:9" ht="18.5" thickBot="1" x14ac:dyDescent="0.6">
      <c r="B23" s="40"/>
      <c r="C23" s="50"/>
      <c r="D23" s="23"/>
      <c r="E23" s="24"/>
      <c r="F23" s="34">
        <f>F22/F5</f>
        <v>9.8473761237716909E-2</v>
      </c>
      <c r="G23" s="35">
        <f>G22/G5</f>
        <v>0.10799968842498832</v>
      </c>
      <c r="H23" s="35">
        <f t="shared" ref="H23:I23" si="7">H22/H5</f>
        <v>0.12063099288586453</v>
      </c>
      <c r="I23" s="36">
        <f t="shared" si="7"/>
        <v>0.19462720960553045</v>
      </c>
    </row>
    <row r="24" spans="2:9" ht="18.5" thickTop="1" x14ac:dyDescent="0.55000000000000004">
      <c r="B24" s="37" t="s">
        <v>20</v>
      </c>
      <c r="C24" s="51" t="s">
        <v>10</v>
      </c>
      <c r="D24" s="25"/>
      <c r="E24" s="26"/>
      <c r="F24" s="27">
        <v>20515</v>
      </c>
      <c r="G24" s="28">
        <v>20986</v>
      </c>
      <c r="H24" s="28">
        <v>20526</v>
      </c>
      <c r="I24" s="29">
        <v>15338</v>
      </c>
    </row>
    <row r="25" spans="2:9" x14ac:dyDescent="0.55000000000000004">
      <c r="B25" s="38"/>
      <c r="C25" s="52"/>
      <c r="D25" s="2"/>
      <c r="E25" s="22"/>
      <c r="F25" s="30">
        <f>F24/F5</f>
        <v>0.85782981392431523</v>
      </c>
      <c r="G25" s="5">
        <f t="shared" ref="G25:I25" si="8">G24/G5</f>
        <v>0.81733914940021812</v>
      </c>
      <c r="H25" s="5">
        <f t="shared" si="8"/>
        <v>0.7054335498505</v>
      </c>
      <c r="I25" s="31">
        <f t="shared" si="8"/>
        <v>0.46505563809466055</v>
      </c>
    </row>
    <row r="26" spans="2:9" x14ac:dyDescent="0.55000000000000004">
      <c r="B26" s="38"/>
      <c r="C26" s="46"/>
      <c r="D26" s="73" t="s">
        <v>11</v>
      </c>
      <c r="E26" s="74"/>
      <c r="F26" s="57">
        <v>14012</v>
      </c>
      <c r="G26" s="58">
        <v>13658</v>
      </c>
      <c r="H26" s="58">
        <v>11632</v>
      </c>
      <c r="I26" s="59">
        <v>7749</v>
      </c>
    </row>
    <row r="27" spans="2:9" x14ac:dyDescent="0.55000000000000004">
      <c r="B27" s="38"/>
      <c r="C27" s="48"/>
      <c r="D27" s="73"/>
      <c r="E27" s="74"/>
      <c r="F27" s="67">
        <f>F26/F24</f>
        <v>0.68301242992931999</v>
      </c>
      <c r="G27" s="68">
        <f t="shared" ref="G27:I27" si="9">G26/G24</f>
        <v>0.65081482893357478</v>
      </c>
      <c r="H27" s="68">
        <f t="shared" si="9"/>
        <v>0.56669589788560848</v>
      </c>
      <c r="I27" s="69">
        <f t="shared" si="9"/>
        <v>0.50521580388577392</v>
      </c>
    </row>
    <row r="28" spans="2:9" x14ac:dyDescent="0.55000000000000004">
      <c r="B28" s="38"/>
      <c r="C28" s="53" t="s">
        <v>8</v>
      </c>
      <c r="D28" s="2"/>
      <c r="E28" s="22"/>
      <c r="F28" s="32">
        <v>2963</v>
      </c>
      <c r="G28" s="4">
        <v>4499</v>
      </c>
      <c r="H28" s="4">
        <v>4752</v>
      </c>
      <c r="I28" s="33">
        <v>6095</v>
      </c>
    </row>
    <row r="29" spans="2:9" x14ac:dyDescent="0.55000000000000004">
      <c r="B29" s="38"/>
      <c r="C29" s="52"/>
      <c r="D29" s="2"/>
      <c r="E29" s="22"/>
      <c r="F29" s="30">
        <f>F28/F5</f>
        <v>0.12389713568889818</v>
      </c>
      <c r="G29" s="5">
        <f t="shared" ref="G29:I29" si="10">G28/G5</f>
        <v>0.1752219971958249</v>
      </c>
      <c r="H29" s="5">
        <f t="shared" si="10"/>
        <v>0.16331580575317042</v>
      </c>
      <c r="I29" s="31">
        <f t="shared" si="10"/>
        <v>0.18480337163821595</v>
      </c>
    </row>
    <row r="30" spans="2:9" x14ac:dyDescent="0.55000000000000004">
      <c r="B30" s="38"/>
      <c r="C30" s="46"/>
      <c r="D30" s="73" t="s">
        <v>17</v>
      </c>
      <c r="E30" s="74"/>
      <c r="F30" s="57">
        <v>1313</v>
      </c>
      <c r="G30" s="58">
        <v>1878</v>
      </c>
      <c r="H30" s="75" t="s">
        <v>25</v>
      </c>
      <c r="I30" s="76" t="s">
        <v>25</v>
      </c>
    </row>
    <row r="31" spans="2:9" ht="18.5" thickBot="1" x14ac:dyDescent="0.6">
      <c r="B31" s="40"/>
      <c r="C31" s="54"/>
      <c r="D31" s="77"/>
      <c r="E31" s="78"/>
      <c r="F31" s="62">
        <f>F30/F28</f>
        <v>0.44313196085048939</v>
      </c>
      <c r="G31" s="63">
        <f>G30/G28</f>
        <v>0.41742609468770836</v>
      </c>
      <c r="H31" s="79" t="s">
        <v>25</v>
      </c>
      <c r="I31" s="80" t="s">
        <v>25</v>
      </c>
    </row>
    <row r="32" spans="2:9" ht="18.5" thickTop="1" x14ac:dyDescent="0.55000000000000004"/>
  </sheetData>
  <mergeCells count="24">
    <mergeCell ref="D6:E7"/>
    <mergeCell ref="C6:C7"/>
    <mergeCell ref="C30:C31"/>
    <mergeCell ref="C26:C27"/>
    <mergeCell ref="C20:C21"/>
    <mergeCell ref="C10:C17"/>
    <mergeCell ref="C22:E23"/>
    <mergeCell ref="C24:E25"/>
    <mergeCell ref="C28:E29"/>
    <mergeCell ref="B3:E4"/>
    <mergeCell ref="C5:E5"/>
    <mergeCell ref="B24:B31"/>
    <mergeCell ref="E10:E11"/>
    <mergeCell ref="E12:E13"/>
    <mergeCell ref="E14:E15"/>
    <mergeCell ref="E16:E17"/>
    <mergeCell ref="B5:B7"/>
    <mergeCell ref="B8:B23"/>
    <mergeCell ref="D10:D17"/>
    <mergeCell ref="D20:E21"/>
    <mergeCell ref="D26:E27"/>
    <mergeCell ref="D30:E31"/>
    <mergeCell ref="C8:E9"/>
    <mergeCell ref="C18:E1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2020-09-09T00:12:10Z</dcterms:created>
  <dcterms:modified xsi:type="dcterms:W3CDTF">2020-09-09T06:52:25Z</dcterms:modified>
</cp:coreProperties>
</file>